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7470" windowHeight="2160"/>
  </bookViews>
  <sheets>
    <sheet name="01.07.2022 " sheetId="2" r:id="rId1"/>
  </sheets>
  <calcPr calcId="152511"/>
</workbook>
</file>

<file path=xl/calcChain.xml><?xml version="1.0" encoding="utf-8"?>
<calcChain xmlns="http://schemas.openxmlformats.org/spreadsheetml/2006/main">
  <c r="C10" i="2" l="1"/>
  <c r="C9" i="2" s="1"/>
  <c r="C7" i="2" s="1"/>
  <c r="D17" i="2"/>
  <c r="D16" i="2"/>
  <c r="B10" i="2"/>
  <c r="B9" i="2"/>
  <c r="D15" i="2"/>
  <c r="D20" i="2"/>
  <c r="D14" i="2" l="1"/>
  <c r="D13" i="2"/>
  <c r="D12" i="2"/>
  <c r="D11" i="2"/>
  <c r="D19" i="2"/>
  <c r="D18" i="2" s="1"/>
  <c r="C18" i="2"/>
  <c r="B18" i="2"/>
  <c r="D10" i="2" l="1"/>
  <c r="B7" i="2"/>
  <c r="D7" i="2" l="1"/>
  <c r="D9" i="2"/>
</calcChain>
</file>

<file path=xl/sharedStrings.xml><?xml version="1.0" encoding="utf-8"?>
<sst xmlns="http://schemas.openxmlformats.org/spreadsheetml/2006/main" count="21" uniqueCount="21">
  <si>
    <t>тысяч рублей</t>
  </si>
  <si>
    <t xml:space="preserve"> Наименование показателя</t>
  </si>
  <si>
    <t>% исполнения к годовому плану</t>
  </si>
  <si>
    <t>в том числе:</t>
  </si>
  <si>
    <t xml:space="preserve"> Подпрограмма "Молодежь Ленинградской области" </t>
  </si>
  <si>
    <t>Молодежная политика , всего</t>
  </si>
  <si>
    <t xml:space="preserve">ГРБС: Комитет по молодежной политике Ленинградской области </t>
  </si>
  <si>
    <t>1. Реализация мероприятий государственной программы Ленинградской области "Устойчивое общественное развитие в Ленинградской области"</t>
  </si>
  <si>
    <t xml:space="preserve">Мероприятия, направленные на достижение цели федерального проекта  "Патриотическое воспитание граждан Российской Федерации" </t>
  </si>
  <si>
    <t xml:space="preserve">Мероприятия, направленные на достижение цели федерального проекта  «Социальная активность» </t>
  </si>
  <si>
    <t xml:space="preserve">Мероприятия, направленные на достижение цели федерального (регионального) проекта  «Развитие системы поддержки молодежи («Молодежь России»)» </t>
  </si>
  <si>
    <t xml:space="preserve">Комплекс процессных мероприятий "Профилактика асоциального поведения, пропаганда семейных ценностей и содействие занятости молодежи" </t>
  </si>
  <si>
    <t>Комплекс процессных мероприятий «Создание условий и возможностей для успешной социализации и самореализации молодежи»</t>
  </si>
  <si>
    <t xml:space="preserve">Подпрограмма  "Укрепление национального единства, этнокультурное развитие и развитие внешних связей" </t>
  </si>
  <si>
    <t>Комплекс процессных мероприятий «Развитие международных, межрегиональных и внешнеэкономических связей Ленинградской области»</t>
  </si>
  <si>
    <t xml:space="preserve">Сведения об использовании бюджетных средств за 1 полугодие 2023 года </t>
  </si>
  <si>
    <t>Утверждено лимитов на 2023 год</t>
  </si>
  <si>
    <t>Фактически исполнено        на 01.07.2023</t>
  </si>
  <si>
    <t xml:space="preserve">Непрограммные расходы </t>
  </si>
  <si>
    <t>Реализация практик поддержки добровольчества ( волонтерства) по итогам проведения лучших региональных практик поддержки и развития добровольчества(волонтерства) "Регион добрых дел"</t>
  </si>
  <si>
    <t>Реализация программы комплексного развития молодежной политики в регионгах Российской Федерации "Регион для молодых"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</si>
</sst>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  <charset val="204"/>
    </font>
    <font>
      <b/>
      <sz val="11"/>
      <color theme="1"/>
      <name val="Arial Unicode MS"/>
      <family val="2"/>
      <charset val="204"/>
    </font>
    <font>
      <i/>
      <sz val="11"/>
      <color theme="1"/>
      <name val="Arial Unicode MS"/>
      <family val="2"/>
      <charset val="204"/>
    </font>
    <font>
      <b/>
      <i/>
      <sz val="11"/>
      <color theme="1"/>
      <name val="Arial Unicode MS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/>
    <xf numFmtId="0" fontId="2" fillId="0" borderId="0" xfId="0" applyFont="1"/>
    <xf numFmtId="164" fontId="2" fillId="0" borderId="1" xfId="0" applyNumberFormat="1" applyFont="1" applyBorder="1"/>
    <xf numFmtId="164" fontId="1" fillId="0" borderId="1" xfId="0" applyNumberFormat="1" applyFont="1" applyBorder="1"/>
    <xf numFmtId="164" fontId="4" fillId="0" borderId="1" xfId="0" applyNumberFormat="1" applyFont="1" applyBorder="1"/>
    <xf numFmtId="164" fontId="3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G15" sqref="G15"/>
    </sheetView>
  </sheetViews>
  <sheetFormatPr defaultRowHeight="15" x14ac:dyDescent="0.25"/>
  <cols>
    <col min="1" max="1" width="55" customWidth="1"/>
    <col min="2" max="2" width="15.5703125" customWidth="1"/>
    <col min="3" max="3" width="16.28515625" customWidth="1"/>
    <col min="4" max="4" width="14.85546875" customWidth="1"/>
  </cols>
  <sheetData>
    <row r="1" spans="1:5" x14ac:dyDescent="0.25">
      <c r="A1" s="8"/>
      <c r="B1" s="8"/>
      <c r="C1" s="8"/>
      <c r="D1" s="8"/>
    </row>
    <row r="2" spans="1:5" ht="16.5" x14ac:dyDescent="0.3">
      <c r="A2" s="14" t="s">
        <v>15</v>
      </c>
      <c r="B2" s="14"/>
      <c r="C2" s="14"/>
      <c r="D2" s="14"/>
      <c r="E2" s="1"/>
    </row>
    <row r="3" spans="1:5" ht="16.5" x14ac:dyDescent="0.3">
      <c r="A3" s="9" t="s">
        <v>6</v>
      </c>
      <c r="B3" s="1"/>
      <c r="C3" s="1"/>
      <c r="D3" s="1"/>
      <c r="E3" s="1"/>
    </row>
    <row r="4" spans="1:5" ht="16.5" x14ac:dyDescent="0.3">
      <c r="A4" s="1"/>
      <c r="B4" s="1"/>
      <c r="C4" s="15" t="s">
        <v>0</v>
      </c>
      <c r="D4" s="15"/>
      <c r="E4" s="1"/>
    </row>
    <row r="5" spans="1:5" ht="66" x14ac:dyDescent="0.3">
      <c r="A5" s="2" t="s">
        <v>1</v>
      </c>
      <c r="B5" s="3" t="s">
        <v>16</v>
      </c>
      <c r="C5" s="3" t="s">
        <v>17</v>
      </c>
      <c r="D5" s="3" t="s">
        <v>2</v>
      </c>
      <c r="E5" s="1"/>
    </row>
    <row r="6" spans="1:5" ht="16.5" x14ac:dyDescent="0.3">
      <c r="A6" s="4"/>
      <c r="B6" s="4"/>
      <c r="C6" s="4"/>
      <c r="D6" s="4"/>
      <c r="E6" s="1"/>
    </row>
    <row r="7" spans="1:5" ht="16.5" x14ac:dyDescent="0.3">
      <c r="A7" s="2" t="s">
        <v>5</v>
      </c>
      <c r="B7" s="10">
        <f>B9+B20</f>
        <v>345950.79</v>
      </c>
      <c r="C7" s="10">
        <f>C9+C20</f>
        <v>172183.4</v>
      </c>
      <c r="D7" s="10">
        <f>C7/B7*100</f>
        <v>49.771067150908948</v>
      </c>
      <c r="E7" s="1"/>
    </row>
    <row r="8" spans="1:5" ht="16.5" x14ac:dyDescent="0.3">
      <c r="A8" s="4" t="s">
        <v>3</v>
      </c>
      <c r="B8" s="11"/>
      <c r="C8" s="11"/>
      <c r="D8" s="11"/>
      <c r="E8" s="1"/>
    </row>
    <row r="9" spans="1:5" ht="66" x14ac:dyDescent="0.3">
      <c r="A9" s="5" t="s">
        <v>7</v>
      </c>
      <c r="B9" s="10">
        <f>B10+B18</f>
        <v>336785.79</v>
      </c>
      <c r="C9" s="10">
        <f>C10+C18</f>
        <v>167518.39999999999</v>
      </c>
      <c r="D9" s="10">
        <f>C9/B9*100</f>
        <v>49.740340885522514</v>
      </c>
      <c r="E9" s="1"/>
    </row>
    <row r="10" spans="1:5" ht="33" x14ac:dyDescent="0.3">
      <c r="A10" s="7" t="s">
        <v>4</v>
      </c>
      <c r="B10" s="12">
        <f>B11+B12+B13+B14+B17+B15+B16</f>
        <v>334239.28999999998</v>
      </c>
      <c r="C10" s="12">
        <f>C11+C12+C13+C14+C17+C15+C16</f>
        <v>166245.1</v>
      </c>
      <c r="D10" s="12">
        <f>C10/B10*100</f>
        <v>49.738347637107537</v>
      </c>
      <c r="E10" s="1"/>
    </row>
    <row r="11" spans="1:5" ht="55.5" customHeight="1" x14ac:dyDescent="0.3">
      <c r="A11" s="6" t="s">
        <v>8</v>
      </c>
      <c r="B11" s="13">
        <v>99486.8</v>
      </c>
      <c r="C11" s="13">
        <v>53694.7</v>
      </c>
      <c r="D11" s="12">
        <f t="shared" ref="D11:D17" si="0">C11/B11*100</f>
        <v>53.971682675490619</v>
      </c>
      <c r="E11" s="1"/>
    </row>
    <row r="12" spans="1:5" ht="39" customHeight="1" x14ac:dyDescent="0.3">
      <c r="A12" s="6" t="s">
        <v>9</v>
      </c>
      <c r="B12" s="13">
        <v>11367.7</v>
      </c>
      <c r="C12" s="13">
        <v>5322.6</v>
      </c>
      <c r="D12" s="12">
        <f t="shared" si="0"/>
        <v>46.822136404021926</v>
      </c>
      <c r="E12" s="1"/>
    </row>
    <row r="13" spans="1:5" ht="68.25" customHeight="1" x14ac:dyDescent="0.3">
      <c r="A13" s="6" t="s">
        <v>10</v>
      </c>
      <c r="B13" s="13">
        <v>1834.9</v>
      </c>
      <c r="C13" s="13">
        <v>917.5</v>
      </c>
      <c r="D13" s="12">
        <f t="shared" si="0"/>
        <v>50.002724944138642</v>
      </c>
      <c r="E13" s="1"/>
    </row>
    <row r="14" spans="1:5" ht="54" customHeight="1" x14ac:dyDescent="0.3">
      <c r="A14" s="6" t="s">
        <v>11</v>
      </c>
      <c r="B14" s="13">
        <v>51996.2</v>
      </c>
      <c r="C14" s="13">
        <v>21630</v>
      </c>
      <c r="D14" s="12">
        <f t="shared" si="0"/>
        <v>41.599193787238299</v>
      </c>
      <c r="E14" s="1"/>
    </row>
    <row r="15" spans="1:5" ht="54" customHeight="1" x14ac:dyDescent="0.3">
      <c r="A15" s="6" t="s">
        <v>12</v>
      </c>
      <c r="B15" s="13">
        <v>121577</v>
      </c>
      <c r="C15" s="13">
        <v>36703.599999999999</v>
      </c>
      <c r="D15" s="12">
        <f t="shared" ref="D15:D17" si="1">C15/B15*100</f>
        <v>30.189591781340219</v>
      </c>
      <c r="E15" s="1"/>
    </row>
    <row r="16" spans="1:5" ht="72" customHeight="1" x14ac:dyDescent="0.3">
      <c r="A16" s="6" t="s">
        <v>19</v>
      </c>
      <c r="B16" s="13">
        <v>6552.09</v>
      </c>
      <c r="C16" s="13">
        <v>6552.1</v>
      </c>
      <c r="D16" s="12">
        <f t="shared" si="1"/>
        <v>100.00015262305615</v>
      </c>
      <c r="E16" s="1"/>
    </row>
    <row r="17" spans="1:5" ht="51" customHeight="1" x14ac:dyDescent="0.3">
      <c r="A17" s="6" t="s">
        <v>20</v>
      </c>
      <c r="B17" s="13">
        <v>41424.6</v>
      </c>
      <c r="C17" s="13">
        <v>41424.6</v>
      </c>
      <c r="D17" s="12">
        <f t="shared" si="1"/>
        <v>100</v>
      </c>
      <c r="E17" s="1"/>
    </row>
    <row r="18" spans="1:5" ht="37.5" customHeight="1" x14ac:dyDescent="0.3">
      <c r="A18" s="7" t="s">
        <v>13</v>
      </c>
      <c r="B18" s="12">
        <f>B19</f>
        <v>2546.5</v>
      </c>
      <c r="C18" s="12">
        <f>C19</f>
        <v>1273.3</v>
      </c>
      <c r="D18" s="12">
        <f>D19</f>
        <v>50.001963479285294</v>
      </c>
      <c r="E18" s="1"/>
    </row>
    <row r="19" spans="1:5" ht="66" x14ac:dyDescent="0.3">
      <c r="A19" s="6" t="s">
        <v>14</v>
      </c>
      <c r="B19" s="12">
        <v>2546.5</v>
      </c>
      <c r="C19" s="12">
        <v>1273.3</v>
      </c>
      <c r="D19" s="12">
        <f>C19/B19*100</f>
        <v>50.001963479285294</v>
      </c>
      <c r="E19" s="1"/>
    </row>
    <row r="20" spans="1:5" ht="16.5" x14ac:dyDescent="0.3">
      <c r="A20" s="7" t="s">
        <v>18</v>
      </c>
      <c r="B20" s="12">
        <v>9165</v>
      </c>
      <c r="C20" s="12">
        <v>4665</v>
      </c>
      <c r="D20" s="12">
        <f>C20/B20*100</f>
        <v>50.900163666121109</v>
      </c>
    </row>
  </sheetData>
  <mergeCells count="2">
    <mergeCell ref="A2:D2"/>
    <mergeCell ref="C4:D4"/>
  </mergeCells>
  <pageMargins left="0" right="0" top="0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01.07.2022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2023-12-26T09:51:11Z</dcterms:modified>
</cp:coreProperties>
</file>