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1.07.2022 " sheetId="2" r:id="rId1"/>
  </sheets>
  <calcPr calcId="152511"/>
</workbook>
</file>

<file path=xl/calcChain.xml><?xml version="1.0" encoding="utf-8"?>
<calcChain xmlns="http://schemas.openxmlformats.org/spreadsheetml/2006/main">
  <c r="B16" i="2" l="1"/>
  <c r="B9" i="2"/>
  <c r="B7" i="2" s="1"/>
  <c r="B10" i="2"/>
  <c r="D21" i="2"/>
  <c r="C21" i="2"/>
  <c r="B21" i="2"/>
  <c r="D22" i="2"/>
  <c r="D20" i="2"/>
  <c r="D19" i="2" s="1"/>
  <c r="D18" i="2" s="1"/>
  <c r="C19" i="2"/>
  <c r="C18" i="2" s="1"/>
  <c r="B19" i="2"/>
  <c r="B18" i="2" s="1"/>
  <c r="C16" i="2"/>
  <c r="C9" i="2" s="1"/>
  <c r="C7" i="2" s="1"/>
  <c r="D15" i="2" l="1"/>
  <c r="D14" i="2"/>
  <c r="D13" i="2"/>
  <c r="D12" i="2"/>
  <c r="D11" i="2"/>
  <c r="D17" i="2"/>
  <c r="D16" i="2" s="1"/>
  <c r="C10" i="2"/>
  <c r="D10" i="2" l="1"/>
  <c r="D9" i="2" l="1"/>
  <c r="D7" i="2" s="1"/>
</calcChain>
</file>

<file path=xl/sharedStrings.xml><?xml version="1.0" encoding="utf-8"?>
<sst xmlns="http://schemas.openxmlformats.org/spreadsheetml/2006/main" count="23" uniqueCount="23">
  <si>
    <t>тысяч рублей</t>
  </si>
  <si>
    <t xml:space="preserve"> Наименование показателя</t>
  </si>
  <si>
    <t>% исполнения к годовому плану</t>
  </si>
  <si>
    <t>в том числе:</t>
  </si>
  <si>
    <t xml:space="preserve"> Подпрограмма "Молодежь Ленинградской области" </t>
  </si>
  <si>
    <t>Молодежная политика , всего</t>
  </si>
  <si>
    <t xml:space="preserve">ГРБС: Комитет по молодежной политике Ленинградской области </t>
  </si>
  <si>
    <t>1. Реализация мероприятий государственной программы Ленинградской области "Устойчивое общественное развитие в Ленинградской области"</t>
  </si>
  <si>
    <t>Утверждено лимитов на 2022 год</t>
  </si>
  <si>
    <t xml:space="preserve">Мероприятия, направленные на достижение цели федерального проекта  "Патриотическое воспитание граждан Российской Федерации" </t>
  </si>
  <si>
    <t xml:space="preserve">Мероприятия, направленные на достижение цели федерального проекта  «Социальная активность» </t>
  </si>
  <si>
    <t xml:space="preserve">Мероприятия, направленные на достижение цели федерального (регионального) проекта  «Развитие системы поддержки молодежи («Молодежь России»)» </t>
  </si>
  <si>
    <t xml:space="preserve">Комплекс процессных мероприятий "Профилактика асоциального поведения, пропаганда семейных ценностей и содействие занятости молодежи" </t>
  </si>
  <si>
    <t>Комплекс процессных мероприятий «Создание условий и возможностей для успешной социализации и самореализации молодежи»</t>
  </si>
  <si>
    <t xml:space="preserve">Подпрограмма  "Укрепление национального единства, этнокультурное развитие и развитие внешних связей" </t>
  </si>
  <si>
    <t>Комплекс процессных мероприятий «Развитие международных, межрегиональных и внешнеэкономических связей Ленинградской области»</t>
  </si>
  <si>
    <t xml:space="preserve">Сведения об использовании бюджетных средств за 2022 год </t>
  </si>
  <si>
    <t xml:space="preserve">Фактически исполнено        на 01.01.2023 </t>
  </si>
  <si>
    <t>Подпрограмма "Повышение социальной защищенности населения Ленинградской области"</t>
  </si>
  <si>
    <t>Комплекс процессных мероприятий "Обеспечение мерами социальной поддержки в связи с профессиональной деятельностью"</t>
  </si>
  <si>
    <t>2. Государственная программа Ленинградской области "Социальная поддержка отдельных категорий граждан в Ленинградской области"</t>
  </si>
  <si>
    <t>3. Непрограммные расходы</t>
  </si>
  <si>
    <t>Непрограммные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</si>
</sst>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i/>
      <sz val="11"/>
      <color theme="1"/>
      <name val="Arial Unicode MS"/>
      <family val="2"/>
      <charset val="204"/>
    </font>
    <font>
      <b/>
      <i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i/>
      <sz val="11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/>
    <xf numFmtId="164" fontId="2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64" fontId="6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F11" sqref="F11"/>
    </sheetView>
  </sheetViews>
  <sheetFormatPr defaultRowHeight="15" x14ac:dyDescent="0.25"/>
  <cols>
    <col min="1" max="1" width="55" style="19" customWidth="1"/>
    <col min="2" max="3" width="18.85546875" customWidth="1"/>
    <col min="4" max="4" width="14.85546875" customWidth="1"/>
    <col min="5" max="5" width="13.42578125" customWidth="1"/>
    <col min="6" max="6" width="12.5703125" customWidth="1"/>
    <col min="7" max="7" width="17.140625" customWidth="1"/>
  </cols>
  <sheetData>
    <row r="1" spans="1:7" x14ac:dyDescent="0.25">
      <c r="A1" s="14"/>
      <c r="B1" s="7"/>
      <c r="C1" s="7"/>
      <c r="D1" s="7"/>
    </row>
    <row r="2" spans="1:7" ht="16.5" x14ac:dyDescent="0.3">
      <c r="A2" s="12" t="s">
        <v>16</v>
      </c>
      <c r="B2" s="12"/>
      <c r="C2" s="12"/>
      <c r="D2" s="12"/>
      <c r="E2" s="1"/>
    </row>
    <row r="3" spans="1:7" ht="33" x14ac:dyDescent="0.3">
      <c r="A3" s="15" t="s">
        <v>6</v>
      </c>
      <c r="B3" s="1"/>
      <c r="C3" s="1"/>
      <c r="D3" s="1"/>
      <c r="E3" s="1"/>
    </row>
    <row r="4" spans="1:7" ht="16.5" x14ac:dyDescent="0.3">
      <c r="A4" s="16"/>
      <c r="B4" s="1"/>
      <c r="C4" s="13" t="s">
        <v>0</v>
      </c>
      <c r="D4" s="13"/>
      <c r="E4" s="1"/>
    </row>
    <row r="5" spans="1:7" ht="66" x14ac:dyDescent="0.3">
      <c r="A5" s="17" t="s">
        <v>1</v>
      </c>
      <c r="B5" s="2" t="s">
        <v>8</v>
      </c>
      <c r="C5" s="2" t="s">
        <v>17</v>
      </c>
      <c r="D5" s="2" t="s">
        <v>2</v>
      </c>
      <c r="E5" s="1"/>
    </row>
    <row r="6" spans="1:7" ht="16.5" x14ac:dyDescent="0.3">
      <c r="A6" s="18"/>
      <c r="B6" s="3"/>
      <c r="C6" s="3"/>
      <c r="D6" s="3"/>
      <c r="E6" s="1"/>
      <c r="F6" s="20"/>
      <c r="G6" s="20"/>
    </row>
    <row r="7" spans="1:7" ht="16.5" x14ac:dyDescent="0.3">
      <c r="A7" s="17" t="s">
        <v>5</v>
      </c>
      <c r="B7" s="8">
        <f>B9+B18+B21</f>
        <v>269806950</v>
      </c>
      <c r="C7" s="8">
        <f>C9+C18+C21</f>
        <v>266955594.74000001</v>
      </c>
      <c r="D7" s="8">
        <f>D9</f>
        <v>98.929103439624697</v>
      </c>
      <c r="E7" s="1"/>
    </row>
    <row r="8" spans="1:7" ht="16.5" x14ac:dyDescent="0.3">
      <c r="A8" s="18" t="s">
        <v>3</v>
      </c>
      <c r="B8" s="9"/>
      <c r="C8" s="9"/>
      <c r="D8" s="9"/>
      <c r="E8" s="1"/>
    </row>
    <row r="9" spans="1:7" ht="66" x14ac:dyDescent="0.3">
      <c r="A9" s="4" t="s">
        <v>7</v>
      </c>
      <c r="B9" s="8">
        <f>B10+B16</f>
        <v>266258700</v>
      </c>
      <c r="C9" s="8">
        <f>C10+C16</f>
        <v>263407344.74000001</v>
      </c>
      <c r="D9" s="8">
        <f>C9/B9*100</f>
        <v>98.929103439624697</v>
      </c>
      <c r="E9" s="1"/>
    </row>
    <row r="10" spans="1:7" ht="33" x14ac:dyDescent="0.3">
      <c r="A10" s="6" t="s">
        <v>4</v>
      </c>
      <c r="B10" s="10">
        <f>B11+B12+B13+B14+B15</f>
        <v>263458700</v>
      </c>
      <c r="C10" s="10">
        <f>C11+C12+C13+C14+C15</f>
        <v>260607344.74000001</v>
      </c>
      <c r="D10" s="10">
        <f>C10/B10*100</f>
        <v>98.917722109765222</v>
      </c>
      <c r="E10" s="1"/>
    </row>
    <row r="11" spans="1:7" ht="55.5" customHeight="1" x14ac:dyDescent="0.3">
      <c r="A11" s="5" t="s">
        <v>9</v>
      </c>
      <c r="B11" s="11">
        <v>96116400</v>
      </c>
      <c r="C11" s="11">
        <v>96116400</v>
      </c>
      <c r="D11" s="11">
        <f t="shared" ref="D11:D15" si="0">C11/B11*100</f>
        <v>100</v>
      </c>
      <c r="E11" s="1"/>
    </row>
    <row r="12" spans="1:7" ht="39" customHeight="1" x14ac:dyDescent="0.3">
      <c r="A12" s="5" t="s">
        <v>10</v>
      </c>
      <c r="B12" s="11">
        <v>10500000</v>
      </c>
      <c r="C12" s="11">
        <v>10500000</v>
      </c>
      <c r="D12" s="11">
        <f t="shared" si="0"/>
        <v>100</v>
      </c>
      <c r="E12" s="1"/>
    </row>
    <row r="13" spans="1:7" ht="68.25" customHeight="1" x14ac:dyDescent="0.3">
      <c r="A13" s="5" t="s">
        <v>11</v>
      </c>
      <c r="B13" s="11">
        <v>1806000</v>
      </c>
      <c r="C13" s="11">
        <v>1806000</v>
      </c>
      <c r="D13" s="11">
        <f t="shared" si="0"/>
        <v>100</v>
      </c>
      <c r="E13" s="1"/>
    </row>
    <row r="14" spans="1:7" ht="54" customHeight="1" x14ac:dyDescent="0.3">
      <c r="A14" s="5" t="s">
        <v>12</v>
      </c>
      <c r="B14" s="21">
        <v>38595000</v>
      </c>
      <c r="C14" s="11">
        <v>38544956.719999999</v>
      </c>
      <c r="D14" s="11">
        <f t="shared" si="0"/>
        <v>99.870337401217768</v>
      </c>
      <c r="E14" s="1"/>
    </row>
    <row r="15" spans="1:7" ht="51" customHeight="1" x14ac:dyDescent="0.3">
      <c r="A15" s="5" t="s">
        <v>13</v>
      </c>
      <c r="B15" s="11">
        <v>116441300</v>
      </c>
      <c r="C15" s="11">
        <v>113639988.02</v>
      </c>
      <c r="D15" s="11">
        <f t="shared" si="0"/>
        <v>97.594228181925132</v>
      </c>
      <c r="E15" s="1"/>
    </row>
    <row r="16" spans="1:7" ht="37.5" customHeight="1" x14ac:dyDescent="0.3">
      <c r="A16" s="6" t="s">
        <v>14</v>
      </c>
      <c r="B16" s="10">
        <f>B17</f>
        <v>2800000</v>
      </c>
      <c r="C16" s="10">
        <f>C17</f>
        <v>2800000</v>
      </c>
      <c r="D16" s="10">
        <f>D17</f>
        <v>100</v>
      </c>
      <c r="E16" s="1"/>
    </row>
    <row r="17" spans="1:5" ht="66" x14ac:dyDescent="0.3">
      <c r="A17" s="5" t="s">
        <v>15</v>
      </c>
      <c r="B17" s="11">
        <v>2800000</v>
      </c>
      <c r="C17" s="11">
        <v>2800000</v>
      </c>
      <c r="D17" s="11">
        <f>C17/B17*100</f>
        <v>100</v>
      </c>
      <c r="E17" s="1"/>
    </row>
    <row r="18" spans="1:5" ht="66" x14ac:dyDescent="0.3">
      <c r="A18" s="4" t="s">
        <v>20</v>
      </c>
      <c r="B18" s="8">
        <f>B19</f>
        <v>339000</v>
      </c>
      <c r="C18" s="8">
        <f>C19</f>
        <v>339000</v>
      </c>
      <c r="D18" s="8">
        <f>D19</f>
        <v>100</v>
      </c>
    </row>
    <row r="19" spans="1:5" ht="49.5" x14ac:dyDescent="0.3">
      <c r="A19" s="6" t="s">
        <v>18</v>
      </c>
      <c r="B19" s="10">
        <f>B20</f>
        <v>339000</v>
      </c>
      <c r="C19" s="10">
        <f>C20</f>
        <v>339000</v>
      </c>
      <c r="D19" s="10">
        <f>D20</f>
        <v>100</v>
      </c>
    </row>
    <row r="20" spans="1:5" ht="49.5" x14ac:dyDescent="0.3">
      <c r="A20" s="5" t="s">
        <v>19</v>
      </c>
      <c r="B20" s="11">
        <v>339000</v>
      </c>
      <c r="C20" s="11">
        <v>339000</v>
      </c>
      <c r="D20" s="11">
        <f>C20/B20*100</f>
        <v>100</v>
      </c>
    </row>
    <row r="21" spans="1:5" ht="21" customHeight="1" x14ac:dyDescent="0.3">
      <c r="A21" s="4" t="s">
        <v>21</v>
      </c>
      <c r="B21" s="8">
        <f>B22</f>
        <v>3209250</v>
      </c>
      <c r="C21" s="8">
        <f>C22</f>
        <v>3209250</v>
      </c>
      <c r="D21" s="8">
        <f>D22</f>
        <v>100</v>
      </c>
    </row>
    <row r="22" spans="1:5" ht="24.75" customHeight="1" x14ac:dyDescent="0.3">
      <c r="A22" s="5" t="s">
        <v>22</v>
      </c>
      <c r="B22" s="11">
        <v>3209250</v>
      </c>
      <c r="C22" s="11">
        <v>3209250</v>
      </c>
      <c r="D22" s="11">
        <f>C22/B22*100</f>
        <v>100</v>
      </c>
    </row>
  </sheetData>
  <mergeCells count="2">
    <mergeCell ref="A2:D2"/>
    <mergeCell ref="C4:D4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2023-04-17T08:18:49Z</dcterms:modified>
</cp:coreProperties>
</file>