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8" i="1" l="1"/>
  <c r="C10" i="1"/>
  <c r="B10" i="1"/>
  <c r="B8" i="1"/>
  <c r="C19" i="1"/>
  <c r="B19" i="1"/>
  <c r="C16" i="1"/>
  <c r="B16" i="1"/>
  <c r="C11" i="1"/>
  <c r="B11" i="1"/>
  <c r="D12" i="1" l="1"/>
  <c r="D13" i="1"/>
  <c r="D15" i="1"/>
  <c r="D17" i="1"/>
  <c r="D18" i="1"/>
  <c r="D20" i="1"/>
  <c r="D22" i="1"/>
  <c r="D21" i="1" s="1"/>
  <c r="B21" i="1"/>
  <c r="C21" i="1"/>
  <c r="D11" i="1" l="1"/>
  <c r="D16" i="1" l="1"/>
  <c r="D19" i="1"/>
  <c r="D8" i="1" l="1"/>
  <c r="D10" i="1"/>
</calcChain>
</file>

<file path=xl/sharedStrings.xml><?xml version="1.0" encoding="utf-8"?>
<sst xmlns="http://schemas.openxmlformats.org/spreadsheetml/2006/main" count="23" uniqueCount="23">
  <si>
    <t>тысяч рублей</t>
  </si>
  <si>
    <t xml:space="preserve"> Наименование показателя</t>
  </si>
  <si>
    <t>% исполнения к годовому плану</t>
  </si>
  <si>
    <t>в том числе:</t>
  </si>
  <si>
    <t>2. Реализация мероприятий государственной программы Ленинградской области "Устойчивое общественное развитие в Ленинградской области"</t>
  </si>
  <si>
    <t xml:space="preserve"> Подпрограмма "Молодежь Ленинградской области" 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</si>
  <si>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</t>
  </si>
  <si>
    <t>Реализация комплекса мер по содействию трудовой адаптации и занятости молодежи</t>
  </si>
  <si>
    <t>Реализация комплекса мер по поддержке молодых семей и пропаганде семейных ценностей</t>
  </si>
  <si>
    <t>Реализация комплекса мер по гражданско-патриотическому и духовно-нравственному воспитанию молодежи</t>
  </si>
  <si>
    <t>Реализация комплекса мер по военно-патриотическому   воспитанию молодежи</t>
  </si>
  <si>
    <t>Подпрограмма "Профилактика асоциального поведения в молодежной среде"</t>
  </si>
  <si>
    <t>Реализация комплекса мер по профилактике правонарушений и рискованного поведения в молодежной среде</t>
  </si>
  <si>
    <t>Реализация комплекса мер по созданию условий и возможностей для успешной социализации и самореализации молодежи</t>
  </si>
  <si>
    <t>Молодежная политика , всего</t>
  </si>
  <si>
    <t>Подпрограмма "Патриотическое воспитание граждан в Ленинградской области"</t>
  </si>
  <si>
    <t xml:space="preserve">ГРБС: Комитет по молодежной политике Ленинградской области </t>
  </si>
  <si>
    <t>Сведения об использовании бюджетных средств за 1 полугодие  2020 год</t>
  </si>
  <si>
    <t>Утверждено лимитов на 2020 год</t>
  </si>
  <si>
    <t xml:space="preserve">Фактически исполнено        на 01.07.2020 </t>
  </si>
  <si>
    <t>Подпрограмма "Развитие международных и межрегиональных связей Ленинградской области"</t>
  </si>
  <si>
    <t>Взаимодействие с соотечественниками, проживающими за рубежом</t>
  </si>
  <si>
    <t>подведомственное ГБУ ЛО "Центр Молодежный"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</si>
</sst>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i/>
      <sz val="11"/>
      <color theme="1"/>
      <name val="Arial Unicode MS"/>
      <family val="2"/>
      <charset val="204"/>
    </font>
    <font>
      <b/>
      <i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/>
    <xf numFmtId="0" fontId="5" fillId="0" borderId="0" xfId="0" applyFont="1"/>
    <xf numFmtId="164" fontId="3" fillId="0" borderId="1" xfId="0" applyNumberFormat="1" applyFont="1" applyBorder="1"/>
    <xf numFmtId="2" fontId="3" fillId="0" borderId="1" xfId="0" applyNumberFormat="1" applyFont="1" applyBorder="1"/>
    <xf numFmtId="0" fontId="2" fillId="0" borderId="0" xfId="0" applyFont="1"/>
    <xf numFmtId="2" fontId="2" fillId="0" borderId="1" xfId="0" applyNumberFormat="1" applyFont="1" applyBorder="1"/>
    <xf numFmtId="2" fontId="4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G9" sqref="G9"/>
    </sheetView>
  </sheetViews>
  <sheetFormatPr defaultRowHeight="15" x14ac:dyDescent="0.25"/>
  <cols>
    <col min="1" max="1" width="53.28515625" customWidth="1"/>
    <col min="2" max="2" width="15.5703125" customWidth="1"/>
    <col min="3" max="3" width="16.28515625" customWidth="1"/>
    <col min="4" max="4" width="14.85546875" customWidth="1"/>
  </cols>
  <sheetData>
    <row r="1" spans="1:5" x14ac:dyDescent="0.25">
      <c r="A1" s="12"/>
      <c r="B1" s="12"/>
      <c r="C1" s="12"/>
      <c r="D1" s="12"/>
    </row>
    <row r="2" spans="1:5" ht="16.5" x14ac:dyDescent="0.3">
      <c r="A2" s="18" t="s">
        <v>17</v>
      </c>
      <c r="B2" s="18"/>
      <c r="C2" s="18"/>
      <c r="D2" s="18"/>
      <c r="E2" s="1"/>
    </row>
    <row r="3" spans="1:5" ht="16.5" x14ac:dyDescent="0.3">
      <c r="A3" s="15" t="s">
        <v>16</v>
      </c>
      <c r="B3" s="1"/>
      <c r="C3" s="1"/>
      <c r="D3" s="1"/>
      <c r="E3" s="1"/>
    </row>
    <row r="4" spans="1:5" ht="16.5" x14ac:dyDescent="0.3">
      <c r="A4" s="18" t="s">
        <v>22</v>
      </c>
      <c r="B4" s="18"/>
      <c r="C4" s="18"/>
      <c r="D4" s="1"/>
      <c r="E4" s="1"/>
    </row>
    <row r="5" spans="1:5" ht="16.5" x14ac:dyDescent="0.3">
      <c r="A5" s="1"/>
      <c r="B5" s="1"/>
      <c r="C5" s="19" t="s">
        <v>0</v>
      </c>
      <c r="D5" s="19"/>
      <c r="E5" s="1"/>
    </row>
    <row r="6" spans="1:5" ht="66" x14ac:dyDescent="0.3">
      <c r="A6" s="2" t="s">
        <v>1</v>
      </c>
      <c r="B6" s="3" t="s">
        <v>18</v>
      </c>
      <c r="C6" s="3" t="s">
        <v>19</v>
      </c>
      <c r="D6" s="3" t="s">
        <v>2</v>
      </c>
      <c r="E6" s="1"/>
    </row>
    <row r="7" spans="1:5" ht="16.5" x14ac:dyDescent="0.3">
      <c r="A7" s="4"/>
      <c r="B7" s="4"/>
      <c r="C7" s="4"/>
      <c r="D7" s="4"/>
      <c r="E7" s="1"/>
    </row>
    <row r="8" spans="1:5" ht="16.5" x14ac:dyDescent="0.3">
      <c r="A8" s="2" t="s">
        <v>14</v>
      </c>
      <c r="B8" s="5">
        <f>B10</f>
        <v>72678.02</v>
      </c>
      <c r="C8" s="5">
        <f>C10</f>
        <v>33986.910000000003</v>
      </c>
      <c r="D8" s="16">
        <f>C8/B8*100</f>
        <v>46.763670776941915</v>
      </c>
      <c r="E8" s="1"/>
    </row>
    <row r="9" spans="1:5" ht="16.5" x14ac:dyDescent="0.3">
      <c r="A9" s="4" t="s">
        <v>3</v>
      </c>
      <c r="B9" s="4"/>
      <c r="C9" s="4"/>
      <c r="D9" s="4"/>
      <c r="E9" s="1"/>
    </row>
    <row r="10" spans="1:5" ht="66" x14ac:dyDescent="0.3">
      <c r="A10" s="6" t="s">
        <v>4</v>
      </c>
      <c r="B10" s="5">
        <f>B11+B16+B19+B21</f>
        <v>72678.02</v>
      </c>
      <c r="C10" s="5">
        <f>C11+C16+C19+C21</f>
        <v>33986.910000000003</v>
      </c>
      <c r="D10" s="16">
        <f>C10/B10*100</f>
        <v>46.763670776941915</v>
      </c>
      <c r="E10" s="1"/>
    </row>
    <row r="11" spans="1:5" ht="33" x14ac:dyDescent="0.3">
      <c r="A11" s="10" t="s">
        <v>5</v>
      </c>
      <c r="B11" s="11">
        <f>B12+B13+B14+B15</f>
        <v>26200</v>
      </c>
      <c r="C11" s="11">
        <f>C12+C13+C14+C15</f>
        <v>10441.86</v>
      </c>
      <c r="D11" s="17">
        <f>C11/B11*100</f>
        <v>39.85442748091603</v>
      </c>
      <c r="E11" s="1"/>
    </row>
    <row r="12" spans="1:5" ht="66" x14ac:dyDescent="0.3">
      <c r="A12" s="7" t="s">
        <v>6</v>
      </c>
      <c r="B12" s="8">
        <v>10000</v>
      </c>
      <c r="C12" s="8">
        <v>4141.8599999999997</v>
      </c>
      <c r="D12" s="14">
        <f>C12/B12*100</f>
        <v>41.418599999999998</v>
      </c>
      <c r="E12" s="1"/>
    </row>
    <row r="13" spans="1:5" ht="33" x14ac:dyDescent="0.3">
      <c r="A13" s="7" t="s">
        <v>7</v>
      </c>
      <c r="B13" s="8">
        <v>700</v>
      </c>
      <c r="C13" s="8">
        <v>0</v>
      </c>
      <c r="D13" s="14">
        <f>C13/B13*100</f>
        <v>0</v>
      </c>
      <c r="E13" s="1"/>
    </row>
    <row r="14" spans="1:5" ht="33" x14ac:dyDescent="0.3">
      <c r="A14" s="7" t="s">
        <v>8</v>
      </c>
      <c r="B14" s="8">
        <v>2000</v>
      </c>
      <c r="C14" s="8">
        <v>1000</v>
      </c>
      <c r="D14" s="9">
        <v>50</v>
      </c>
      <c r="E14" s="1"/>
    </row>
    <row r="15" spans="1:5" ht="49.5" x14ac:dyDescent="0.3">
      <c r="A15" s="7" t="s">
        <v>13</v>
      </c>
      <c r="B15" s="8">
        <v>13500</v>
      </c>
      <c r="C15" s="8">
        <v>5300</v>
      </c>
      <c r="D15" s="14">
        <f>C15/B15*100</f>
        <v>39.25925925925926</v>
      </c>
      <c r="E15" s="1"/>
    </row>
    <row r="16" spans="1:5" ht="33" x14ac:dyDescent="0.3">
      <c r="A16" s="10" t="s">
        <v>15</v>
      </c>
      <c r="B16" s="11">
        <f>B17+B18</f>
        <v>18600</v>
      </c>
      <c r="C16" s="11">
        <f>C17+C18</f>
        <v>10033.52</v>
      </c>
      <c r="D16" s="17">
        <f t="shared" ref="D16:D20" si="0">C16/B16*100</f>
        <v>53.943655913978496</v>
      </c>
      <c r="E16" s="1"/>
    </row>
    <row r="17" spans="1:5" ht="49.5" x14ac:dyDescent="0.3">
      <c r="A17" s="7" t="s">
        <v>9</v>
      </c>
      <c r="B17" s="8">
        <v>1600</v>
      </c>
      <c r="C17" s="8">
        <v>800</v>
      </c>
      <c r="D17" s="14">
        <f t="shared" si="0"/>
        <v>50</v>
      </c>
      <c r="E17" s="1"/>
    </row>
    <row r="18" spans="1:5" ht="33" x14ac:dyDescent="0.3">
      <c r="A18" s="7" t="s">
        <v>10</v>
      </c>
      <c r="B18" s="8">
        <v>17000</v>
      </c>
      <c r="C18" s="8">
        <v>9233.52</v>
      </c>
      <c r="D18" s="13">
        <f t="shared" si="0"/>
        <v>54.314823529411768</v>
      </c>
      <c r="E18" s="1"/>
    </row>
    <row r="19" spans="1:5" ht="33" x14ac:dyDescent="0.3">
      <c r="A19" s="10" t="s">
        <v>11</v>
      </c>
      <c r="B19" s="11">
        <f>B20</f>
        <v>25878.02</v>
      </c>
      <c r="C19" s="11">
        <f>C20</f>
        <v>11511.53</v>
      </c>
      <c r="D19" s="17">
        <f t="shared" si="0"/>
        <v>44.483812903769298</v>
      </c>
      <c r="E19" s="1"/>
    </row>
    <row r="20" spans="1:5" ht="49.5" x14ac:dyDescent="0.3">
      <c r="A20" s="7" t="s">
        <v>12</v>
      </c>
      <c r="B20" s="8">
        <v>25878.02</v>
      </c>
      <c r="C20" s="8">
        <v>11511.53</v>
      </c>
      <c r="D20" s="14">
        <f t="shared" si="0"/>
        <v>44.483812903769298</v>
      </c>
      <c r="E20" s="1"/>
    </row>
    <row r="21" spans="1:5" ht="49.5" x14ac:dyDescent="0.3">
      <c r="A21" s="10" t="s">
        <v>20</v>
      </c>
      <c r="B21" s="11">
        <f>B22</f>
        <v>2000</v>
      </c>
      <c r="C21" s="17">
        <f>C22</f>
        <v>2000</v>
      </c>
      <c r="D21" s="17">
        <f>D22</f>
        <v>100</v>
      </c>
      <c r="E21" s="1"/>
    </row>
    <row r="22" spans="1:5" ht="33" x14ac:dyDescent="0.3">
      <c r="A22" s="7" t="s">
        <v>21</v>
      </c>
      <c r="B22" s="8">
        <v>2000</v>
      </c>
      <c r="C22" s="14">
        <v>2000</v>
      </c>
      <c r="D22" s="14">
        <f>C22/B22*100</f>
        <v>100</v>
      </c>
      <c r="E22" s="1"/>
    </row>
  </sheetData>
  <mergeCells count="3">
    <mergeCell ref="A2:D2"/>
    <mergeCell ref="C5:D5"/>
    <mergeCell ref="A4:C4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2020-07-23T11:25:54Z</dcterms:modified>
</cp:coreProperties>
</file>