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135" windowWidth="9435" windowHeight="4035" tabRatio="601"/>
  </bookViews>
  <sheets>
    <sheet name="2014 год" sheetId="8143" r:id="rId1"/>
  </sheets>
  <definedNames>
    <definedName name="_xlnm.Print_Area" localSheetId="0">'2014 год'!$A$1:$D$28</definedName>
  </definedNames>
  <calcPr calcId="145621"/>
</workbook>
</file>

<file path=xl/calcChain.xml><?xml version="1.0" encoding="utf-8"?>
<calcChain xmlns="http://schemas.openxmlformats.org/spreadsheetml/2006/main">
  <c r="D16" i="8143" l="1"/>
  <c r="D17" i="8143"/>
  <c r="D18" i="8143"/>
  <c r="D19" i="8143"/>
  <c r="D20" i="8143"/>
  <c r="D21" i="8143"/>
  <c r="D22" i="8143"/>
  <c r="D23" i="8143"/>
  <c r="D24" i="8143"/>
  <c r="D25" i="8143"/>
  <c r="D26" i="8143"/>
  <c r="D15" i="8143"/>
  <c r="D14" i="8143"/>
  <c r="D29" i="8143" l="1"/>
  <c r="B29" i="8143"/>
  <c r="B31" i="8143" l="1"/>
  <c r="D31" i="8143"/>
</calcChain>
</file>

<file path=xl/sharedStrings.xml><?xml version="1.0" encoding="utf-8"?>
<sst xmlns="http://schemas.openxmlformats.org/spreadsheetml/2006/main" count="33" uniqueCount="32">
  <si>
    <t xml:space="preserve"> Наименование показателя</t>
  </si>
  <si>
    <t>ФБ</t>
  </si>
  <si>
    <t>ОБ</t>
  </si>
  <si>
    <t>Молодежная политика и оздоровление детей, всего</t>
  </si>
  <si>
    <t>в том числе:</t>
  </si>
  <si>
    <t>тысяч рублей</t>
  </si>
  <si>
    <t>Утверждено на 2014 год</t>
  </si>
  <si>
    <t>% исполнения к годовому плану</t>
  </si>
  <si>
    <t>Подпрограмма "Совершенствование социальной поддержки семьи и детей"</t>
  </si>
  <si>
    <t>2.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</si>
  <si>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 xml:space="preserve">1. Реализация мероприятий государственной программы Ленинградской области  "Социальная поддержка отдельных категорий граждан в Ленинградской области" </t>
  </si>
  <si>
    <t>Подпрограмма "Развитие международных и межрегиональных связей Ленинградской области" (взаимодействие с соотечественниками, проживающими за рубежом)</t>
  </si>
  <si>
    <t>3.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</si>
  <si>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 Подпрограмма "Молодежь Ленинградской области" </t>
  </si>
  <si>
    <t>Подпрограмма "Патриотическое воспитание "Область Славы!"</t>
  </si>
  <si>
    <t>Подпрограмма "Профилактика асоциального поведения в молодежной среде</t>
  </si>
  <si>
    <t>4. Премии Губернатора Ленинградской области для поддержки талантливой молодежи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</si>
  <si>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</si>
  <si>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</si>
  <si>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</si>
  <si>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</si>
  <si>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информационному, научно-методическому, нормативно-правовому и кадровому обеспечению молодежной политики</t>
  </si>
  <si>
    <t>Реализация комплекса мер по  созданию условий и возможностей для успешной социализации и самореализации молодежи</t>
  </si>
  <si>
    <t>Реализация комплекса мер по сохранению исторической памяти</t>
  </si>
  <si>
    <t>Подпрограмма "Патриотическое воспитание "Область Славы"</t>
  </si>
  <si>
    <t>Реализация комплекса мер по гражданско-патриотическому и духовно-нравственному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</si>
  <si>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</si>
  <si>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</si>
  <si>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социализации молодежи, находящейся в трудной жизненной ситуации</t>
  </si>
  <si>
    <t>Реализация комплекса мер по формированию культуры межэтнических и межконфессиональных отношений в молодежной среде</t>
  </si>
  <si>
    <t>Фактически исполнено                  за  2014 год</t>
  </si>
  <si>
    <t>Сведения об использовании бюджетных средств за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</si>
</sst>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.0"/>
  </numFmts>
  <fonts count="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Protection="1">
      <protection locked="0"/>
    </xf>
    <xf numFmtId="164" fontId="0" fillId="0" borderId="0" xfId="0" applyNumberFormat="1" applyFont="1" applyFill="1" applyProtection="1">
      <protection locked="0"/>
    </xf>
    <xf numFmtId="3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33"/>
  <sheetViews>
    <sheetView tabSelected="1" zoomScaleNormal="100" zoomScaleSheetLayoutView="75" workbookViewId="0">
      <selection activeCell="H24" sqref="H24"/>
    </sheetView>
  </sheetViews>
  <sheetFormatPr defaultColWidth="9.140625" defaultRowHeight="12.75" x14ac:dyDescent="0.2"/>
  <cols>
    <col min="1" max="1" width="51.85546875" style="3" customWidth="1"/>
    <col min="2" max="2" width="20.140625" style="10" customWidth="1"/>
    <col min="3" max="3" width="19.140625" style="3" customWidth="1"/>
    <col min="4" max="4" width="20.28515625" style="3" customWidth="1"/>
    <col min="5" max="16384" width="9.140625" style="3"/>
  </cols>
  <sheetData>
    <row r="1" spans="1:4" ht="16.5" x14ac:dyDescent="0.25">
      <c r="A1" s="29" t="s">
        <v>31</v>
      </c>
      <c r="B1" s="29"/>
      <c r="C1" s="29"/>
      <c r="D1" s="29"/>
    </row>
    <row r="2" spans="1:4" ht="16.5" x14ac:dyDescent="0.25">
      <c r="A2" s="16"/>
      <c r="B2" s="18"/>
      <c r="C2" s="16"/>
      <c r="D2" s="16"/>
    </row>
    <row r="3" spans="1:4" ht="16.5" x14ac:dyDescent="0.25">
      <c r="A3" s="16"/>
      <c r="B3" s="18"/>
      <c r="C3" s="16"/>
      <c r="D3" s="16" t="s">
        <v>5</v>
      </c>
    </row>
    <row r="4" spans="1:4" s="11" customFormat="1" ht="30" customHeight="1" x14ac:dyDescent="0.2">
      <c r="A4" s="30" t="s">
        <v>0</v>
      </c>
      <c r="B4" s="32" t="s">
        <v>6</v>
      </c>
      <c r="C4" s="34" t="s">
        <v>30</v>
      </c>
      <c r="D4" s="36" t="s">
        <v>7</v>
      </c>
    </row>
    <row r="5" spans="1:4" s="12" customFormat="1" ht="32.25" customHeight="1" x14ac:dyDescent="0.2">
      <c r="A5" s="31"/>
      <c r="B5" s="33"/>
      <c r="C5" s="35"/>
      <c r="D5" s="37"/>
    </row>
    <row r="6" spans="1:4" s="9" customFormat="1" ht="32.25" customHeight="1" x14ac:dyDescent="0.2">
      <c r="A6" s="4" t="s">
        <v>3</v>
      </c>
      <c r="B6" s="8">
        <v>91260.1</v>
      </c>
      <c r="C6" s="17">
        <v>86177.52</v>
      </c>
      <c r="D6" s="19">
        <v>94.4</v>
      </c>
    </row>
    <row r="7" spans="1:4" s="9" customFormat="1" ht="18" customHeight="1" x14ac:dyDescent="0.2">
      <c r="A7" s="4" t="s">
        <v>4</v>
      </c>
      <c r="B7" s="8"/>
      <c r="C7" s="17"/>
      <c r="D7" s="19"/>
    </row>
    <row r="8" spans="1:4" s="9" customFormat="1" ht="60.75" customHeight="1" x14ac:dyDescent="0.2">
      <c r="A8" s="4" t="s">
        <v>10</v>
      </c>
      <c r="B8" s="8">
        <v>1950</v>
      </c>
      <c r="C8" s="17">
        <v>1914.25</v>
      </c>
      <c r="D8" s="19">
        <v>98.2</v>
      </c>
    </row>
    <row r="9" spans="1:4" s="24" customFormat="1" ht="40.5" customHeight="1" x14ac:dyDescent="0.2">
      <c r="A9" s="20" t="s">
        <v>8</v>
      </c>
      <c r="B9" s="21">
        <v>1950</v>
      </c>
      <c r="C9" s="22">
        <v>1914.25</v>
      </c>
      <c r="D9" s="23">
        <v>98.2</v>
      </c>
    </row>
    <row r="10" spans="1:4" s="9" customFormat="1" ht="69.75" customHeight="1" x14ac:dyDescent="0.2">
      <c r="A10" s="4" t="s">
        <v>9</v>
      </c>
      <c r="B10" s="8">
        <v>2700</v>
      </c>
      <c r="C10" s="17">
        <v>2595</v>
      </c>
      <c r="D10" s="19">
        <v>96.1</v>
      </c>
    </row>
    <row r="11" spans="1:4" s="25" customFormat="1" ht="57" x14ac:dyDescent="0.2">
      <c r="A11" s="20" t="s">
        <v>11</v>
      </c>
      <c r="B11" s="21">
        <v>2700</v>
      </c>
      <c r="C11" s="22">
        <v>2595</v>
      </c>
      <c r="D11" s="23">
        <v>96.1</v>
      </c>
    </row>
    <row r="12" spans="1:4" s="9" customFormat="1" ht="61.5" customHeight="1" x14ac:dyDescent="0.2">
      <c r="A12" s="4" t="s">
        <v>12</v>
      </c>
      <c r="B12" s="8">
        <v>86460.1</v>
      </c>
      <c r="C12" s="8">
        <v>81518.27</v>
      </c>
      <c r="D12" s="19">
        <v>94.3</v>
      </c>
    </row>
    <row r="13" spans="1:4" s="1" customFormat="1" ht="28.5" x14ac:dyDescent="0.2">
      <c r="A13" s="20" t="s">
        <v>13</v>
      </c>
      <c r="B13" s="21">
        <v>54460.1</v>
      </c>
      <c r="C13" s="21">
        <v>51772.5</v>
      </c>
      <c r="D13" s="23">
        <v>95.1</v>
      </c>
    </row>
    <row r="14" spans="1:4" s="1" customFormat="1" ht="25.5" x14ac:dyDescent="0.2">
      <c r="A14" s="26" t="s">
        <v>17</v>
      </c>
      <c r="B14" s="27">
        <v>21000</v>
      </c>
      <c r="C14" s="27">
        <v>20317.099999999999</v>
      </c>
      <c r="D14" s="28">
        <f>SUM(C14/B14*100)</f>
        <v>96.748095238095232</v>
      </c>
    </row>
    <row r="15" spans="1:4" s="1" customFormat="1" ht="51" x14ac:dyDescent="0.2">
      <c r="A15" s="26" t="s">
        <v>18</v>
      </c>
      <c r="B15" s="27">
        <v>4300</v>
      </c>
      <c r="C15" s="27">
        <v>3967.02</v>
      </c>
      <c r="D15" s="28">
        <f>SUM(C15/B15*100)</f>
        <v>92.256279069767444</v>
      </c>
    </row>
    <row r="16" spans="1:4" s="1" customFormat="1" ht="25.5" x14ac:dyDescent="0.2">
      <c r="A16" s="26" t="s">
        <v>19</v>
      </c>
      <c r="B16" s="27">
        <v>6660.1</v>
      </c>
      <c r="C16" s="27">
        <v>5957.3</v>
      </c>
      <c r="D16" s="28">
        <f t="shared" ref="D16:D26" si="0">SUM(C16/B16*100)</f>
        <v>89.447605891803434</v>
      </c>
    </row>
    <row r="17" spans="1:4" s="1" customFormat="1" ht="25.5" x14ac:dyDescent="0.2">
      <c r="A17" s="26" t="s">
        <v>20</v>
      </c>
      <c r="B17" s="27">
        <v>5000</v>
      </c>
      <c r="C17" s="27">
        <v>4283.83</v>
      </c>
      <c r="D17" s="28">
        <f t="shared" si="0"/>
        <v>85.676600000000008</v>
      </c>
    </row>
    <row r="18" spans="1:4" s="1" customFormat="1" ht="38.25" x14ac:dyDescent="0.2">
      <c r="A18" s="26" t="s">
        <v>21</v>
      </c>
      <c r="B18" s="27">
        <v>3500</v>
      </c>
      <c r="C18" s="27">
        <v>3247.25</v>
      </c>
      <c r="D18" s="28">
        <f t="shared" si="0"/>
        <v>92.778571428571439</v>
      </c>
    </row>
    <row r="19" spans="1:4" s="25" customFormat="1" ht="38.25" x14ac:dyDescent="0.2">
      <c r="A19" s="26" t="s">
        <v>22</v>
      </c>
      <c r="B19" s="27">
        <v>14000</v>
      </c>
      <c r="C19" s="27">
        <v>14000</v>
      </c>
      <c r="D19" s="28">
        <f t="shared" si="0"/>
        <v>100</v>
      </c>
    </row>
    <row r="20" spans="1:4" s="25" customFormat="1" ht="28.5" x14ac:dyDescent="0.2">
      <c r="A20" s="20" t="s">
        <v>24</v>
      </c>
      <c r="B20" s="21">
        <v>8000</v>
      </c>
      <c r="C20" s="21">
        <v>7901.95</v>
      </c>
      <c r="D20" s="23">
        <f t="shared" si="0"/>
        <v>98.774375000000006</v>
      </c>
    </row>
    <row r="21" spans="1:4" s="25" customFormat="1" ht="25.5" x14ac:dyDescent="0.2">
      <c r="A21" s="26" t="s">
        <v>23</v>
      </c>
      <c r="B21" s="27">
        <v>2500</v>
      </c>
      <c r="C21" s="27">
        <v>2487</v>
      </c>
      <c r="D21" s="28">
        <f t="shared" si="0"/>
        <v>99.48</v>
      </c>
    </row>
    <row r="22" spans="1:4" s="25" customFormat="1" ht="38.25" x14ac:dyDescent="0.2">
      <c r="A22" s="26" t="s">
        <v>25</v>
      </c>
      <c r="B22" s="27">
        <v>5500</v>
      </c>
      <c r="C22" s="27">
        <v>5414.95</v>
      </c>
      <c r="D22" s="28">
        <f t="shared" si="0"/>
        <v>98.453636363636363</v>
      </c>
    </row>
    <row r="23" spans="1:4" s="25" customFormat="1" ht="28.5" x14ac:dyDescent="0.2">
      <c r="A23" s="20" t="s">
        <v>26</v>
      </c>
      <c r="B23" s="21">
        <v>24000</v>
      </c>
      <c r="C23" s="21">
        <v>21843.82</v>
      </c>
      <c r="D23" s="23">
        <f t="shared" si="0"/>
        <v>91.015916666666669</v>
      </c>
    </row>
    <row r="24" spans="1:4" s="25" customFormat="1" ht="38.25" x14ac:dyDescent="0.2">
      <c r="A24" s="26" t="s">
        <v>27</v>
      </c>
      <c r="B24" s="27">
        <v>17000</v>
      </c>
      <c r="C24" s="27">
        <v>16290.82</v>
      </c>
      <c r="D24" s="28">
        <f t="shared" si="0"/>
        <v>95.828352941176462</v>
      </c>
    </row>
    <row r="25" spans="1:4" s="25" customFormat="1" ht="25.5" x14ac:dyDescent="0.2">
      <c r="A25" s="26" t="s">
        <v>28</v>
      </c>
      <c r="B25" s="27">
        <v>4000</v>
      </c>
      <c r="C25" s="27">
        <v>3180</v>
      </c>
      <c r="D25" s="28">
        <f t="shared" si="0"/>
        <v>79.5</v>
      </c>
    </row>
    <row r="26" spans="1:4" s="25" customFormat="1" ht="38.25" x14ac:dyDescent="0.2">
      <c r="A26" s="26" t="s">
        <v>29</v>
      </c>
      <c r="B26" s="27">
        <v>3000</v>
      </c>
      <c r="C26" s="27">
        <v>2373</v>
      </c>
      <c r="D26" s="28">
        <f t="shared" si="0"/>
        <v>79.100000000000009</v>
      </c>
    </row>
    <row r="27" spans="1:4" s="1" customFormat="1" ht="45" customHeight="1" x14ac:dyDescent="0.2">
      <c r="A27" s="4" t="s">
        <v>16</v>
      </c>
      <c r="B27" s="8">
        <v>150</v>
      </c>
      <c r="C27" s="17">
        <v>150</v>
      </c>
      <c r="D27" s="19">
        <v>100</v>
      </c>
    </row>
    <row r="28" spans="1:4" s="2" customFormat="1" ht="28.5" hidden="1" x14ac:dyDescent="0.2">
      <c r="A28" s="20" t="s">
        <v>14</v>
      </c>
      <c r="B28" s="13"/>
      <c r="C28" s="7"/>
      <c r="D28" s="7"/>
    </row>
    <row r="29" spans="1:4" s="1" customFormat="1" ht="28.5" hidden="1" x14ac:dyDescent="0.2">
      <c r="A29" s="20" t="s">
        <v>15</v>
      </c>
      <c r="B29" s="13" t="e">
        <f>B7+#REF!+#REF!+#REF!+#REF!+#REF!+#REF!+#REF!+#REF!+#REF!+#REF!+#REF!</f>
        <v>#REF!</v>
      </c>
      <c r="C29" s="15" t="s">
        <v>1</v>
      </c>
      <c r="D29" s="13" t="e">
        <f>D7+#REF!+#REF!+#REF!+#REF!+#REF!+#REF!+#REF!+#REF!+#REF!+#REF!+#REF!</f>
        <v>#REF!</v>
      </c>
    </row>
    <row r="30" spans="1:4" ht="45" hidden="1" x14ac:dyDescent="0.2">
      <c r="A30" s="4" t="s">
        <v>16</v>
      </c>
      <c r="C30" s="14"/>
      <c r="D30" s="6"/>
    </row>
    <row r="31" spans="1:4" hidden="1" x14ac:dyDescent="0.2">
      <c r="A31" s="5"/>
      <c r="B31" s="10" t="e">
        <f>#REF!-B29</f>
        <v>#REF!</v>
      </c>
      <c r="C31" s="14" t="s">
        <v>2</v>
      </c>
      <c r="D31" s="6" t="e">
        <f>#REF!-D29</f>
        <v>#REF!</v>
      </c>
    </row>
    <row r="32" spans="1:4" x14ac:dyDescent="0.2">
      <c r="A32" s="7"/>
      <c r="D32" s="10"/>
    </row>
    <row r="33" spans="1:1" x14ac:dyDescent="0.2">
      <c r="A33" s="7"/>
    </row>
  </sheetData>
  <mergeCells count="5">
    <mergeCell ref="A1:D1"/>
    <mergeCell ref="A4:A5"/>
    <mergeCell ref="B4:B5"/>
    <mergeCell ref="C4:C5"/>
    <mergeCell ref="D4:D5"/>
  </mergeCells>
  <printOptions gridLines="1"/>
  <pageMargins left="0.19685039370078741" right="0.19685039370078741" top="0" bottom="0" header="0.23622047244094491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год</vt:lpstr>
      <vt:lpstr>'2014 год'!Область_печати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Мария Сергеевна БОГДАНОВА</cp:lastModifiedBy>
  <cp:lastPrinted>2015-01-14T12:52:41Z</cp:lastPrinted>
  <dcterms:created xsi:type="dcterms:W3CDTF">1998-03-31T10:14:42Z</dcterms:created>
  <dcterms:modified xsi:type="dcterms:W3CDTF">2018-06-15T06:20:50Z</dcterms:modified>
</cp:coreProperties>
</file>